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<sst xmlns="http://schemas.openxmlformats.org/spreadsheetml/2006/main" count="123" uniqueCount="120">
  <si>
    <t>Paragraf</t>
  </si>
  <si>
    <t>Položka</t>
  </si>
  <si>
    <t>Text</t>
  </si>
  <si>
    <t>v tis. Kč</t>
  </si>
  <si>
    <t>Daň z příjmu fyzic. osob ze závislé činnosti</t>
  </si>
  <si>
    <t>Daň z příjmu fyzic. osob ze samost. výdělečné  činnosti</t>
  </si>
  <si>
    <t>Daň z příjmu fyzic. osob srážková</t>
  </si>
  <si>
    <t>Daň z příjmu právnických osob</t>
  </si>
  <si>
    <t>Správní poplatky</t>
  </si>
  <si>
    <t>Daň z nemovitosti</t>
  </si>
  <si>
    <t>Daň z přidané hodnoty</t>
  </si>
  <si>
    <t>Poplatek ze psů</t>
  </si>
  <si>
    <t>Poplatek za užívání veřejného prostranství (i reklama)</t>
  </si>
  <si>
    <t>Poplatek za výherní, hr. přístroj</t>
  </si>
  <si>
    <t>Poplatek ze vstupného</t>
  </si>
  <si>
    <t>Poplatek za provozovaný komunální odpad(upr. vyhláškou)</t>
  </si>
  <si>
    <t>Splátky půjček obyvatelstva</t>
  </si>
  <si>
    <t>Příjmy z lesního hospodářství</t>
  </si>
  <si>
    <t>Vodohosp. zařízení</t>
  </si>
  <si>
    <t>Odvád. a čist. odpadních vod</t>
  </si>
  <si>
    <t>Základní škola (tělocvična)</t>
  </si>
  <si>
    <t>Místní knihovna</t>
  </si>
  <si>
    <t>Příjmy z poskytovaných služeb</t>
  </si>
  <si>
    <t>Sportovní zařízení v majetku obce (hřiště)</t>
  </si>
  <si>
    <t>Zdrav. zařízení - nájem zdr. středisko</t>
  </si>
  <si>
    <t>Zdrav. zařízení - pronájem majetku</t>
  </si>
  <si>
    <t>Pronájmy nebytových prostor</t>
  </si>
  <si>
    <t>Hřbitovní poplatky</t>
  </si>
  <si>
    <t>Komunální služby - příjmy z pronájmu</t>
  </si>
  <si>
    <t>Komunální služby - příjmy za služby</t>
  </si>
  <si>
    <t>Komunální služby - příjmy z prodeje DDHM</t>
  </si>
  <si>
    <t>Komunální služby - příjmy z prodeje nemovitosti</t>
  </si>
  <si>
    <t>Příjmy z prodeje zboží</t>
  </si>
  <si>
    <t>Odstraňování kom. odpadu - pronájem skládka</t>
  </si>
  <si>
    <t>Veřejná zeleň - služby</t>
  </si>
  <si>
    <t>Pečovatelská služba</t>
  </si>
  <si>
    <t>Správa příjmy za služby</t>
  </si>
  <si>
    <t>Příjmy z pronájmu pozemku</t>
  </si>
  <si>
    <t>Příjmy z úroků</t>
  </si>
  <si>
    <t>Ostatní nedaňové</t>
  </si>
  <si>
    <t>Odvod z hosp. zisku</t>
  </si>
  <si>
    <t>Neinvestiční dotace - správ. školy</t>
  </si>
  <si>
    <t>Neinvest. přijaté od obcí - školství</t>
  </si>
  <si>
    <t>Úvěry</t>
  </si>
  <si>
    <t>Dotace sochy</t>
  </si>
  <si>
    <t>Příjmy celkem</t>
  </si>
  <si>
    <t>Doprava</t>
  </si>
  <si>
    <t>Silnice</t>
  </si>
  <si>
    <t>Vodní hospodářství</t>
  </si>
  <si>
    <t>Pitná voda</t>
  </si>
  <si>
    <t>Ostatní platy</t>
  </si>
  <si>
    <t>Platy zaměstnanců</t>
  </si>
  <si>
    <t>Social. pojištění</t>
  </si>
  <si>
    <t>Zdravotní pojištění</t>
  </si>
  <si>
    <t>Zákoné pojištění</t>
  </si>
  <si>
    <t>Ochrané pomůcky</t>
  </si>
  <si>
    <t>Pracovní oděv</t>
  </si>
  <si>
    <t>Knihy, tisk</t>
  </si>
  <si>
    <t>Drobný hmotný majetek</t>
  </si>
  <si>
    <t>Materiál</t>
  </si>
  <si>
    <t>Úroky</t>
  </si>
  <si>
    <t>Voda</t>
  </si>
  <si>
    <t>Plyn</t>
  </si>
  <si>
    <t>Elektrická energie</t>
  </si>
  <si>
    <t>Pohonné hmoty</t>
  </si>
  <si>
    <t xml:space="preserve">Telekomunikační služby </t>
  </si>
  <si>
    <t>Školení, vzdělávání</t>
  </si>
  <si>
    <t>Služby zpracování dat</t>
  </si>
  <si>
    <t>Nákup služeb</t>
  </si>
  <si>
    <t>Oprava údržba</t>
  </si>
  <si>
    <t>Cestovné</t>
  </si>
  <si>
    <t>Programové vybavení</t>
  </si>
  <si>
    <t>Pohoštění a dary</t>
  </si>
  <si>
    <t>Dopravní obslužnost</t>
  </si>
  <si>
    <t>Neinvestiční dotace</t>
  </si>
  <si>
    <t>Nákup kolků</t>
  </si>
  <si>
    <t>Platby daní a poplatků</t>
  </si>
  <si>
    <t>Budovy, stavby</t>
  </si>
  <si>
    <t>Splátky půjček</t>
  </si>
  <si>
    <t>Školství</t>
  </si>
  <si>
    <t>MŠ</t>
  </si>
  <si>
    <t>ZŠ</t>
  </si>
  <si>
    <t>Knihovna</t>
  </si>
  <si>
    <t>Místní hospodářství</t>
  </si>
  <si>
    <t>Sport. zařízení</t>
  </si>
  <si>
    <t>Bytová správa</t>
  </si>
  <si>
    <t>Požární ochrana</t>
  </si>
  <si>
    <t>Vnitřní správa</t>
  </si>
  <si>
    <t>Místní správa</t>
  </si>
  <si>
    <t>Ostatní osobní výdaje</t>
  </si>
  <si>
    <t>celkem</t>
  </si>
  <si>
    <t>Záležitosti vodních děl</t>
  </si>
  <si>
    <t>Veřejná silniční doprava</t>
  </si>
  <si>
    <t>Čištění odpadních vod</t>
  </si>
  <si>
    <t>Kulturní záležitosti</t>
  </si>
  <si>
    <t>Kultura a zdravotnictví</t>
  </si>
  <si>
    <t>Dary občanům</t>
  </si>
  <si>
    <t>Nákup zboží</t>
  </si>
  <si>
    <t>Sociální a zdravotní komise</t>
  </si>
  <si>
    <t>Zdravotnické zařízení</t>
  </si>
  <si>
    <t>Teplo</t>
  </si>
  <si>
    <t>Pohřebnictví</t>
  </si>
  <si>
    <t>Neinvestiční dotace círvím</t>
  </si>
  <si>
    <t>Stroje a zařízení</t>
  </si>
  <si>
    <t>Nákup pozemků</t>
  </si>
  <si>
    <t>Veřejné osvětlení</t>
  </si>
  <si>
    <t>Komunální služby</t>
  </si>
  <si>
    <t>Kasárna</t>
  </si>
  <si>
    <t>Údržba obce</t>
  </si>
  <si>
    <t>Služby peněžního ústavu</t>
  </si>
  <si>
    <t>Konzultace, právní služby</t>
  </si>
  <si>
    <t>Příspěvky příspěvkovým organizacím</t>
  </si>
  <si>
    <t>Výstavba inženýrských sítí</t>
  </si>
  <si>
    <t>Odstraňování komunálního odpadu</t>
  </si>
  <si>
    <t>Bezpečnost veřejný pořád</t>
  </si>
  <si>
    <t>Odměny členům zastupitelstva</t>
  </si>
  <si>
    <t>Věcné dary</t>
  </si>
  <si>
    <t>Ostatní neinv. veřejné rozpočty</t>
  </si>
  <si>
    <t>Zastupitelské orgány</t>
  </si>
  <si>
    <t>Finanční operace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</si>
</sst>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26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2" borderId="41" xfId="0" applyFont="1" applyFill="1" applyBorder="1" applyAlignment="1">
      <alignment vertical="top" wrapText="1"/>
    </xf>
    <xf numFmtId="0" fontId="1" fillId="0" borderId="42" xfId="0" applyFont="1" applyBorder="1" applyAlignment="1">
      <alignment/>
    </xf>
    <xf numFmtId="0" fontId="1" fillId="2" borderId="43" xfId="0" applyFont="1" applyFill="1" applyBorder="1" applyAlignment="1">
      <alignment/>
    </xf>
    <xf numFmtId="0" fontId="1" fillId="2" borderId="44" xfId="0" applyFont="1" applyFill="1" applyBorder="1" applyAlignment="1">
      <alignment vertical="top" wrapText="1"/>
    </xf>
    <xf numFmtId="0" fontId="1" fillId="2" borderId="45" xfId="0" applyFont="1" applyFill="1" applyBorder="1" applyAlignment="1">
      <alignment vertical="top" wrapText="1"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J22" sqref="J22"/>
    </sheetView>
  </sheetViews>
  <sheetFormatPr defaultColWidth="9.00390625" defaultRowHeight="12.75"/>
  <cols>
    <col min="3" max="3" width="50.375" style="0" bestFit="1" customWidth="1"/>
  </cols>
  <sheetData>
    <row r="1" spans="1:4" ht="13.5" thickBot="1">
      <c r="A1" s="10" t="s">
        <v>0</v>
      </c>
      <c r="B1" s="11" t="s">
        <v>1</v>
      </c>
      <c r="C1" s="11" t="s">
        <v>2</v>
      </c>
      <c r="D1" s="12" t="s">
        <v>3</v>
      </c>
    </row>
    <row r="2" spans="1:4" ht="12.75">
      <c r="A2" s="7"/>
      <c r="B2" s="8">
        <v>1111</v>
      </c>
      <c r="C2" s="8" t="s">
        <v>4</v>
      </c>
      <c r="D2" s="9">
        <v>4300</v>
      </c>
    </row>
    <row r="3" spans="1:4" ht="12.75">
      <c r="A3" s="2"/>
      <c r="B3" s="1">
        <v>1112</v>
      </c>
      <c r="C3" s="1" t="s">
        <v>5</v>
      </c>
      <c r="D3" s="3">
        <v>830</v>
      </c>
    </row>
    <row r="4" spans="1:4" ht="12.75">
      <c r="A4" s="2"/>
      <c r="B4" s="1">
        <v>1113</v>
      </c>
      <c r="C4" s="1" t="s">
        <v>6</v>
      </c>
      <c r="D4" s="3">
        <v>220</v>
      </c>
    </row>
    <row r="5" spans="1:4" ht="12.75">
      <c r="A5" s="2"/>
      <c r="B5" s="1">
        <v>1121</v>
      </c>
      <c r="C5" s="1" t="s">
        <v>7</v>
      </c>
      <c r="D5" s="3">
        <v>4000</v>
      </c>
    </row>
    <row r="6" spans="1:4" ht="12.75">
      <c r="A6" s="2"/>
      <c r="B6" s="1">
        <v>1361</v>
      </c>
      <c r="C6" s="1" t="s">
        <v>8</v>
      </c>
      <c r="D6" s="3">
        <v>58</v>
      </c>
    </row>
    <row r="7" spans="1:4" ht="12.75">
      <c r="A7" s="2"/>
      <c r="B7" s="1">
        <v>1511</v>
      </c>
      <c r="C7" s="1" t="s">
        <v>9</v>
      </c>
      <c r="D7" s="3">
        <v>425</v>
      </c>
    </row>
    <row r="8" spans="1:4" ht="12.75">
      <c r="A8" s="2"/>
      <c r="B8" s="1">
        <v>1211</v>
      </c>
      <c r="C8" s="1" t="s">
        <v>10</v>
      </c>
      <c r="D8" s="3">
        <v>5600</v>
      </c>
    </row>
    <row r="9" spans="1:4" ht="12.75">
      <c r="A9" s="2"/>
      <c r="B9" s="1">
        <v>1341</v>
      </c>
      <c r="C9" s="1" t="s">
        <v>11</v>
      </c>
      <c r="D9" s="3">
        <v>66</v>
      </c>
    </row>
    <row r="10" spans="1:4" ht="12.75">
      <c r="A10" s="2"/>
      <c r="B10" s="1">
        <v>1343</v>
      </c>
      <c r="C10" s="1" t="s">
        <v>12</v>
      </c>
      <c r="D10" s="3">
        <v>40</v>
      </c>
    </row>
    <row r="11" spans="1:4" ht="12.75">
      <c r="A11" s="2"/>
      <c r="B11" s="1">
        <v>1347</v>
      </c>
      <c r="C11" s="1" t="s">
        <v>13</v>
      </c>
      <c r="D11" s="3">
        <v>60</v>
      </c>
    </row>
    <row r="12" spans="1:4" ht="12.75">
      <c r="A12" s="2"/>
      <c r="B12" s="1">
        <v>1344</v>
      </c>
      <c r="C12" s="1" t="s">
        <v>14</v>
      </c>
      <c r="D12" s="3">
        <v>10</v>
      </c>
    </row>
    <row r="13" spans="1:4" ht="12.75">
      <c r="A13" s="2"/>
      <c r="B13" s="1">
        <v>1337</v>
      </c>
      <c r="C13" s="1" t="s">
        <v>15</v>
      </c>
      <c r="D13" s="3">
        <v>1035</v>
      </c>
    </row>
    <row r="14" spans="1:4" ht="12.75">
      <c r="A14" s="2"/>
      <c r="B14" s="1">
        <v>2460</v>
      </c>
      <c r="C14" s="1" t="s">
        <v>16</v>
      </c>
      <c r="D14" s="3">
        <v>57</v>
      </c>
    </row>
    <row r="15" spans="1:4" ht="12.75">
      <c r="A15" s="2">
        <v>1031</v>
      </c>
      <c r="B15" s="1">
        <v>2111</v>
      </c>
      <c r="C15" s="1" t="s">
        <v>17</v>
      </c>
      <c r="D15" s="3">
        <v>400</v>
      </c>
    </row>
    <row r="16" spans="1:4" ht="12.75">
      <c r="A16" s="2">
        <v>2310</v>
      </c>
      <c r="B16" s="1">
        <v>2132</v>
      </c>
      <c r="C16" s="1" t="s">
        <v>18</v>
      </c>
      <c r="D16" s="3">
        <v>220</v>
      </c>
    </row>
    <row r="17" spans="1:4" ht="12.75">
      <c r="A17" s="2">
        <v>2321</v>
      </c>
      <c r="B17" s="1">
        <v>2132</v>
      </c>
      <c r="C17" s="1" t="s">
        <v>19</v>
      </c>
      <c r="D17" s="3">
        <v>90</v>
      </c>
    </row>
    <row r="18" spans="1:4" ht="12.75">
      <c r="A18" s="2">
        <v>3113</v>
      </c>
      <c r="B18" s="1">
        <v>2132</v>
      </c>
      <c r="C18" s="1" t="s">
        <v>20</v>
      </c>
      <c r="D18" s="3">
        <v>80</v>
      </c>
    </row>
    <row r="19" spans="1:4" ht="12.75">
      <c r="A19" s="2">
        <v>3314</v>
      </c>
      <c r="B19" s="1">
        <v>2111</v>
      </c>
      <c r="C19" s="1" t="s">
        <v>21</v>
      </c>
      <c r="D19" s="3">
        <v>8</v>
      </c>
    </row>
    <row r="20" spans="1:4" ht="12.75">
      <c r="A20" s="2">
        <v>3319</v>
      </c>
      <c r="B20" s="1">
        <v>2112</v>
      </c>
      <c r="C20" s="1" t="s">
        <v>32</v>
      </c>
      <c r="D20" s="3">
        <v>2</v>
      </c>
    </row>
    <row r="21" spans="1:4" ht="12.75">
      <c r="A21" s="2">
        <v>3319</v>
      </c>
      <c r="B21" s="1">
        <v>2111</v>
      </c>
      <c r="C21" s="1" t="s">
        <v>22</v>
      </c>
      <c r="D21" s="3">
        <v>5</v>
      </c>
    </row>
    <row r="22" spans="1:4" ht="12.75">
      <c r="A22" s="2">
        <v>3412</v>
      </c>
      <c r="B22" s="1">
        <v>2111</v>
      </c>
      <c r="C22" s="1" t="s">
        <v>23</v>
      </c>
      <c r="D22" s="3">
        <v>14</v>
      </c>
    </row>
    <row r="23" spans="1:4" ht="12.75">
      <c r="A23" s="2">
        <v>3539</v>
      </c>
      <c r="B23" s="1">
        <v>2132</v>
      </c>
      <c r="C23" s="1" t="s">
        <v>24</v>
      </c>
      <c r="D23" s="3">
        <v>232</v>
      </c>
    </row>
    <row r="24" spans="1:4" ht="12.75">
      <c r="A24" s="2">
        <v>3539</v>
      </c>
      <c r="B24" s="1">
        <v>2133</v>
      </c>
      <c r="C24" s="1" t="s">
        <v>25</v>
      </c>
      <c r="D24" s="3">
        <v>30</v>
      </c>
    </row>
    <row r="25" spans="1:4" ht="12.75">
      <c r="A25" s="2">
        <v>3613</v>
      </c>
      <c r="B25" s="1">
        <v>2132</v>
      </c>
      <c r="C25" s="1" t="s">
        <v>26</v>
      </c>
      <c r="D25" s="3">
        <v>1800</v>
      </c>
    </row>
    <row r="26" spans="1:4" ht="12.75">
      <c r="A26" s="2">
        <v>3632</v>
      </c>
      <c r="B26" s="1">
        <v>2111</v>
      </c>
      <c r="C26" s="1" t="s">
        <v>27</v>
      </c>
      <c r="D26" s="3">
        <v>4</v>
      </c>
    </row>
    <row r="27" spans="1:4" ht="12.75">
      <c r="A27" s="2">
        <v>3639</v>
      </c>
      <c r="B27" s="1">
        <v>2132</v>
      </c>
      <c r="C27" s="1" t="s">
        <v>28</v>
      </c>
      <c r="D27" s="3">
        <v>1500</v>
      </c>
    </row>
    <row r="28" spans="1:4" ht="12.75">
      <c r="A28" s="2">
        <v>3639</v>
      </c>
      <c r="B28" s="1">
        <v>2111</v>
      </c>
      <c r="C28" s="1" t="s">
        <v>29</v>
      </c>
      <c r="D28" s="3">
        <v>2700</v>
      </c>
    </row>
    <row r="29" spans="1:4" ht="12.75">
      <c r="A29" s="2">
        <v>3639</v>
      </c>
      <c r="B29" s="1">
        <v>2310</v>
      </c>
      <c r="C29" s="1" t="s">
        <v>30</v>
      </c>
      <c r="D29" s="3">
        <v>20</v>
      </c>
    </row>
    <row r="30" spans="1:4" ht="12.75">
      <c r="A30" s="2">
        <v>3639</v>
      </c>
      <c r="B30" s="1">
        <v>3112</v>
      </c>
      <c r="C30" s="1" t="s">
        <v>31</v>
      </c>
      <c r="D30" s="3">
        <v>3000</v>
      </c>
    </row>
    <row r="31" spans="1:4" ht="12.75">
      <c r="A31" s="2">
        <v>3722</v>
      </c>
      <c r="B31" s="1">
        <v>2112</v>
      </c>
      <c r="C31" s="1" t="s">
        <v>32</v>
      </c>
      <c r="D31" s="3">
        <v>10</v>
      </c>
    </row>
    <row r="32" spans="1:4" ht="12.75">
      <c r="A32" s="2">
        <v>3722</v>
      </c>
      <c r="B32" s="1">
        <v>2132</v>
      </c>
      <c r="C32" s="1" t="s">
        <v>33</v>
      </c>
      <c r="D32" s="3">
        <v>500</v>
      </c>
    </row>
    <row r="33" spans="1:4" ht="12.75">
      <c r="A33" s="2">
        <v>3745</v>
      </c>
      <c r="B33" s="1">
        <v>2111</v>
      </c>
      <c r="C33" s="1" t="s">
        <v>34</v>
      </c>
      <c r="D33" s="3">
        <v>5</v>
      </c>
    </row>
    <row r="34" spans="1:4" ht="12.75">
      <c r="A34" s="2">
        <v>4314</v>
      </c>
      <c r="B34" s="1">
        <v>2111</v>
      </c>
      <c r="C34" s="1" t="s">
        <v>35</v>
      </c>
      <c r="D34" s="3">
        <v>15</v>
      </c>
    </row>
    <row r="35" spans="1:4" ht="12.75">
      <c r="A35" s="2">
        <v>6171</v>
      </c>
      <c r="B35" s="1">
        <v>2111</v>
      </c>
      <c r="C35" s="1" t="s">
        <v>36</v>
      </c>
      <c r="D35" s="3">
        <v>100</v>
      </c>
    </row>
    <row r="36" spans="1:4" ht="12.75">
      <c r="A36" s="2">
        <v>6171</v>
      </c>
      <c r="B36" s="1">
        <v>2131</v>
      </c>
      <c r="C36" s="1" t="s">
        <v>37</v>
      </c>
      <c r="D36" s="3">
        <v>155</v>
      </c>
    </row>
    <row r="37" spans="1:4" ht="12.75">
      <c r="A37" s="2">
        <v>6310</v>
      </c>
      <c r="B37" s="1">
        <v>2141</v>
      </c>
      <c r="C37" s="1" t="s">
        <v>38</v>
      </c>
      <c r="D37" s="3">
        <v>100</v>
      </c>
    </row>
    <row r="38" spans="1:4" ht="12.75">
      <c r="A38" s="2">
        <v>6409</v>
      </c>
      <c r="B38" s="1">
        <v>2329</v>
      </c>
      <c r="C38" s="1" t="s">
        <v>39</v>
      </c>
      <c r="D38" s="3">
        <v>35</v>
      </c>
    </row>
    <row r="39" spans="1:4" ht="12.75">
      <c r="A39" s="2"/>
      <c r="B39" s="1">
        <v>4131</v>
      </c>
      <c r="C39" s="1" t="s">
        <v>40</v>
      </c>
      <c r="D39" s="3">
        <v>2353</v>
      </c>
    </row>
    <row r="40" spans="1:4" ht="12.75">
      <c r="A40" s="2"/>
      <c r="B40" s="1">
        <v>4112</v>
      </c>
      <c r="C40" s="1" t="s">
        <v>41</v>
      </c>
      <c r="D40" s="3">
        <v>688.84</v>
      </c>
    </row>
    <row r="41" spans="1:4" ht="12.75">
      <c r="A41" s="2"/>
      <c r="B41" s="1">
        <v>4121</v>
      </c>
      <c r="C41" s="1" t="s">
        <v>42</v>
      </c>
      <c r="D41" s="3">
        <v>240.5</v>
      </c>
    </row>
    <row r="42" spans="1:4" ht="12.75">
      <c r="A42" s="2"/>
      <c r="B42" s="1"/>
      <c r="C42" s="1" t="s">
        <v>43</v>
      </c>
      <c r="D42" s="3"/>
    </row>
    <row r="43" spans="1:4" ht="13.5" thickBot="1">
      <c r="A43" s="4"/>
      <c r="B43" s="5"/>
      <c r="C43" s="5" t="s">
        <v>44</v>
      </c>
      <c r="D43" s="6">
        <v>100</v>
      </c>
    </row>
    <row r="44" spans="1:4" ht="13.5" thickBot="1">
      <c r="A44" s="13"/>
      <c r="B44" s="14"/>
      <c r="C44" s="16" t="s">
        <v>45</v>
      </c>
      <c r="D44" s="15">
        <f>SUM(D2:D43)</f>
        <v>31108.34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zoomScale="75" zoomScaleNormal="75" workbookViewId="0" topLeftCell="A1">
      <pane xSplit="2" ySplit="2" topLeftCell="R3" activePane="bottomRight" state="frozen"/>
      <selection pane="topLeft" activeCell="A1" sqref="A1"/>
      <selection pane="topRight" activeCell="M1" sqref="M1"/>
      <selection pane="bottomLeft" activeCell="A20" sqref="A20"/>
      <selection pane="bottomRight" activeCell="A1" sqref="A1"/>
    </sheetView>
  </sheetViews>
  <sheetFormatPr defaultColWidth="9.00390625" defaultRowHeight="12.75"/>
  <cols>
    <col min="1" max="1" width="7.75390625" style="0" bestFit="1" customWidth="1"/>
    <col min="2" max="2" width="35.00390625" style="0" customWidth="1"/>
    <col min="3" max="26" width="12.75390625" style="0" customWidth="1"/>
  </cols>
  <sheetData>
    <row r="1" spans="1:26" s="25" customFormat="1" ht="12.75">
      <c r="A1" s="18" t="s">
        <v>1</v>
      </c>
      <c r="B1" s="31" t="s">
        <v>2</v>
      </c>
      <c r="C1" s="22" t="s">
        <v>46</v>
      </c>
      <c r="D1" s="22"/>
      <c r="E1" s="68" t="s">
        <v>48</v>
      </c>
      <c r="F1" s="23"/>
      <c r="G1" s="24"/>
      <c r="H1" s="68" t="s">
        <v>79</v>
      </c>
      <c r="I1" s="23"/>
      <c r="J1" s="23"/>
      <c r="K1" s="19" t="s">
        <v>95</v>
      </c>
      <c r="L1" s="23"/>
      <c r="M1" s="23"/>
      <c r="N1" s="68" t="s">
        <v>83</v>
      </c>
      <c r="O1" s="19"/>
      <c r="P1" s="23"/>
      <c r="Q1" s="23"/>
      <c r="R1" s="20" t="s">
        <v>106</v>
      </c>
      <c r="S1" s="22"/>
      <c r="T1" s="21"/>
      <c r="U1" s="22"/>
      <c r="V1" s="22"/>
      <c r="W1" s="20" t="s">
        <v>87</v>
      </c>
      <c r="X1" s="22"/>
      <c r="Y1" s="21"/>
      <c r="Z1" s="24"/>
    </row>
    <row r="2" spans="1:26" s="29" customFormat="1" ht="40.5" customHeight="1" thickBot="1">
      <c r="A2" s="26"/>
      <c r="B2" s="28"/>
      <c r="C2" s="30" t="s">
        <v>47</v>
      </c>
      <c r="D2" s="66" t="s">
        <v>92</v>
      </c>
      <c r="E2" s="69" t="s">
        <v>49</v>
      </c>
      <c r="F2" s="27" t="s">
        <v>93</v>
      </c>
      <c r="G2" s="70" t="s">
        <v>91</v>
      </c>
      <c r="H2" s="69" t="s">
        <v>80</v>
      </c>
      <c r="I2" s="27" t="s">
        <v>81</v>
      </c>
      <c r="J2" s="27" t="s">
        <v>82</v>
      </c>
      <c r="K2" s="27" t="s">
        <v>94</v>
      </c>
      <c r="L2" s="27" t="s">
        <v>98</v>
      </c>
      <c r="M2" s="66" t="s">
        <v>99</v>
      </c>
      <c r="N2" s="26" t="s">
        <v>84</v>
      </c>
      <c r="O2" s="27" t="s">
        <v>85</v>
      </c>
      <c r="P2" s="27" t="s">
        <v>105</v>
      </c>
      <c r="Q2" s="27" t="s">
        <v>101</v>
      </c>
      <c r="R2" s="27" t="s">
        <v>107</v>
      </c>
      <c r="S2" s="27" t="s">
        <v>108</v>
      </c>
      <c r="T2" s="70" t="s">
        <v>113</v>
      </c>
      <c r="U2" s="30" t="s">
        <v>112</v>
      </c>
      <c r="V2" s="27" t="s">
        <v>114</v>
      </c>
      <c r="W2" s="27" t="s">
        <v>86</v>
      </c>
      <c r="X2" s="27" t="s">
        <v>88</v>
      </c>
      <c r="Y2" s="27" t="s">
        <v>118</v>
      </c>
      <c r="Z2" s="28" t="s">
        <v>119</v>
      </c>
    </row>
    <row r="3" spans="1:26" ht="13.5" thickBot="1">
      <c r="A3" s="7"/>
      <c r="B3" s="9"/>
      <c r="C3" s="33">
        <v>2212</v>
      </c>
      <c r="D3" s="67">
        <v>2221</v>
      </c>
      <c r="E3" s="71">
        <v>2310</v>
      </c>
      <c r="F3" s="34">
        <v>2321</v>
      </c>
      <c r="G3" s="35">
        <v>2339</v>
      </c>
      <c r="H3" s="71">
        <v>3111</v>
      </c>
      <c r="I3" s="34">
        <v>3113</v>
      </c>
      <c r="J3" s="34">
        <v>3314</v>
      </c>
      <c r="K3" s="34">
        <v>3319</v>
      </c>
      <c r="L3" s="34">
        <v>3399</v>
      </c>
      <c r="M3" s="67">
        <v>3539</v>
      </c>
      <c r="N3" s="71">
        <v>3412</v>
      </c>
      <c r="O3" s="34">
        <v>3612</v>
      </c>
      <c r="P3" s="34">
        <v>3631</v>
      </c>
      <c r="Q3" s="34">
        <v>3632</v>
      </c>
      <c r="R3" s="34">
        <v>3639</v>
      </c>
      <c r="S3" s="34">
        <v>3745</v>
      </c>
      <c r="T3" s="35">
        <v>3722</v>
      </c>
      <c r="U3" s="33">
        <v>3633</v>
      </c>
      <c r="V3" s="34">
        <v>5311</v>
      </c>
      <c r="W3" s="34">
        <v>5512</v>
      </c>
      <c r="X3" s="34">
        <v>6171</v>
      </c>
      <c r="Y3" s="34">
        <v>6112</v>
      </c>
      <c r="Z3" s="35">
        <v>6310</v>
      </c>
    </row>
    <row r="4" spans="1:26" ht="12.75">
      <c r="A4" s="2">
        <v>5019</v>
      </c>
      <c r="B4" s="32" t="s">
        <v>50</v>
      </c>
      <c r="C4" s="37"/>
      <c r="D4" s="54"/>
      <c r="E4" s="37"/>
      <c r="F4" s="38"/>
      <c r="G4" s="39"/>
      <c r="H4" s="37"/>
      <c r="I4" s="38"/>
      <c r="J4" s="38"/>
      <c r="K4" s="38"/>
      <c r="L4" s="38"/>
      <c r="M4" s="54"/>
      <c r="N4" s="37"/>
      <c r="O4" s="38"/>
      <c r="P4" s="38"/>
      <c r="Q4" s="38"/>
      <c r="R4" s="38"/>
      <c r="S4" s="38"/>
      <c r="T4" s="39"/>
      <c r="U4" s="46"/>
      <c r="V4" s="38"/>
      <c r="W4" s="38">
        <v>20</v>
      </c>
      <c r="X4" s="38"/>
      <c r="Y4" s="38"/>
      <c r="Z4" s="39"/>
    </row>
    <row r="5" spans="1:26" ht="13.5" thickBot="1">
      <c r="A5" s="2">
        <v>5011</v>
      </c>
      <c r="B5" s="32" t="s">
        <v>51</v>
      </c>
      <c r="C5" s="40"/>
      <c r="D5" s="55"/>
      <c r="E5" s="40"/>
      <c r="F5" s="41"/>
      <c r="G5" s="42"/>
      <c r="H5" s="40"/>
      <c r="I5" s="41"/>
      <c r="J5" s="41">
        <v>270</v>
      </c>
      <c r="K5" s="41"/>
      <c r="L5" s="41"/>
      <c r="M5" s="55">
        <v>77</v>
      </c>
      <c r="N5" s="40"/>
      <c r="O5" s="41"/>
      <c r="P5" s="41"/>
      <c r="Q5" s="41"/>
      <c r="R5" s="41">
        <v>500</v>
      </c>
      <c r="S5" s="41">
        <v>550</v>
      </c>
      <c r="T5" s="42"/>
      <c r="U5" s="47"/>
      <c r="V5" s="41">
        <v>378</v>
      </c>
      <c r="W5" s="41"/>
      <c r="X5" s="41">
        <v>1800</v>
      </c>
      <c r="Y5" s="41"/>
      <c r="Z5" s="42"/>
    </row>
    <row r="6" spans="1:27" ht="12.75">
      <c r="A6" s="2">
        <v>5021</v>
      </c>
      <c r="B6" s="32" t="s">
        <v>89</v>
      </c>
      <c r="C6" s="40"/>
      <c r="D6" s="55"/>
      <c r="E6" s="40"/>
      <c r="F6" s="41"/>
      <c r="G6" s="42"/>
      <c r="H6" s="40"/>
      <c r="I6" s="41"/>
      <c r="J6" s="41"/>
      <c r="K6" s="41">
        <v>10</v>
      </c>
      <c r="L6" s="41"/>
      <c r="M6" s="55"/>
      <c r="N6" s="40">
        <v>50</v>
      </c>
      <c r="O6" s="41"/>
      <c r="P6" s="41"/>
      <c r="Q6" s="41">
        <v>18</v>
      </c>
      <c r="R6" s="41"/>
      <c r="S6" s="41"/>
      <c r="T6" s="42"/>
      <c r="U6" s="47"/>
      <c r="V6" s="41"/>
      <c r="W6" s="41">
        <v>30</v>
      </c>
      <c r="X6" s="41">
        <v>5</v>
      </c>
      <c r="Y6" s="41">
        <v>129</v>
      </c>
      <c r="Z6" s="55"/>
      <c r="AA6" s="72">
        <f>SUM(C6:Z6)</f>
        <v>242</v>
      </c>
    </row>
    <row r="7" spans="1:27" ht="12.75">
      <c r="A7" s="2">
        <v>5023</v>
      </c>
      <c r="B7" s="32" t="s">
        <v>115</v>
      </c>
      <c r="C7" s="40"/>
      <c r="D7" s="55"/>
      <c r="E7" s="40"/>
      <c r="F7" s="41"/>
      <c r="G7" s="42"/>
      <c r="H7" s="40"/>
      <c r="I7" s="41"/>
      <c r="J7" s="41"/>
      <c r="K7" s="41"/>
      <c r="L7" s="41"/>
      <c r="M7" s="55"/>
      <c r="N7" s="40"/>
      <c r="O7" s="41"/>
      <c r="P7" s="41"/>
      <c r="Q7" s="41"/>
      <c r="R7" s="41"/>
      <c r="S7" s="41"/>
      <c r="T7" s="42"/>
      <c r="U7" s="47"/>
      <c r="V7" s="41"/>
      <c r="W7" s="41"/>
      <c r="X7" s="41"/>
      <c r="Y7" s="41">
        <v>1039</v>
      </c>
      <c r="Z7" s="55"/>
      <c r="AA7" s="73">
        <f aca="true" t="shared" si="0" ref="AA7:AA47">SUM(C7:Z7)</f>
        <v>1039</v>
      </c>
    </row>
    <row r="8" spans="1:27" ht="12.75">
      <c r="A8" s="2">
        <v>5031</v>
      </c>
      <c r="B8" s="32" t="s">
        <v>52</v>
      </c>
      <c r="C8" s="40"/>
      <c r="D8" s="55"/>
      <c r="E8" s="40"/>
      <c r="F8" s="41"/>
      <c r="G8" s="42"/>
      <c r="H8" s="40"/>
      <c r="I8" s="41"/>
      <c r="J8" s="41">
        <v>70</v>
      </c>
      <c r="K8" s="41"/>
      <c r="L8" s="41"/>
      <c r="M8" s="55">
        <v>20</v>
      </c>
      <c r="N8" s="40"/>
      <c r="O8" s="41"/>
      <c r="P8" s="41"/>
      <c r="Q8" s="41"/>
      <c r="R8" s="41">
        <v>65</v>
      </c>
      <c r="S8" s="41">
        <v>143</v>
      </c>
      <c r="T8" s="42"/>
      <c r="U8" s="47"/>
      <c r="V8" s="41">
        <v>99</v>
      </c>
      <c r="W8" s="41"/>
      <c r="X8" s="41">
        <v>468</v>
      </c>
      <c r="Y8" s="41">
        <v>237</v>
      </c>
      <c r="Z8" s="55"/>
      <c r="AA8" s="73">
        <f t="shared" si="0"/>
        <v>1102</v>
      </c>
    </row>
    <row r="9" spans="1:27" ht="12.75">
      <c r="A9" s="2">
        <v>5032</v>
      </c>
      <c r="B9" s="32" t="s">
        <v>53</v>
      </c>
      <c r="C9" s="40"/>
      <c r="D9" s="55"/>
      <c r="E9" s="40"/>
      <c r="F9" s="41"/>
      <c r="G9" s="42"/>
      <c r="H9" s="40"/>
      <c r="I9" s="41"/>
      <c r="J9" s="41">
        <v>24</v>
      </c>
      <c r="K9" s="41"/>
      <c r="L9" s="41"/>
      <c r="M9" s="55">
        <v>7</v>
      </c>
      <c r="N9" s="40"/>
      <c r="O9" s="41"/>
      <c r="P9" s="41"/>
      <c r="Q9" s="41"/>
      <c r="R9" s="41">
        <v>45</v>
      </c>
      <c r="S9" s="41">
        <v>50</v>
      </c>
      <c r="T9" s="42"/>
      <c r="U9" s="47"/>
      <c r="V9" s="41">
        <v>34</v>
      </c>
      <c r="W9" s="41"/>
      <c r="X9" s="41">
        <v>162</v>
      </c>
      <c r="Y9" s="41">
        <v>82</v>
      </c>
      <c r="Z9" s="55"/>
      <c r="AA9" s="73">
        <f t="shared" si="0"/>
        <v>404</v>
      </c>
    </row>
    <row r="10" spans="1:27" ht="12.75">
      <c r="A10" s="2">
        <v>5128</v>
      </c>
      <c r="B10" s="32" t="s">
        <v>54</v>
      </c>
      <c r="C10" s="40"/>
      <c r="D10" s="55"/>
      <c r="E10" s="40"/>
      <c r="F10" s="41"/>
      <c r="G10" s="42"/>
      <c r="H10" s="40"/>
      <c r="I10" s="41"/>
      <c r="J10" s="41"/>
      <c r="K10" s="41"/>
      <c r="L10" s="41"/>
      <c r="M10" s="55"/>
      <c r="N10" s="40"/>
      <c r="O10" s="41"/>
      <c r="P10" s="41"/>
      <c r="Q10" s="41"/>
      <c r="R10" s="41"/>
      <c r="S10" s="41"/>
      <c r="T10" s="42"/>
      <c r="U10" s="47"/>
      <c r="V10" s="41"/>
      <c r="W10" s="41"/>
      <c r="X10" s="41">
        <v>20</v>
      </c>
      <c r="Y10" s="41"/>
      <c r="Z10" s="55"/>
      <c r="AA10" s="73">
        <f t="shared" si="0"/>
        <v>20</v>
      </c>
    </row>
    <row r="11" spans="1:27" ht="12.75">
      <c r="A11" s="2">
        <v>5132</v>
      </c>
      <c r="B11" s="32" t="s">
        <v>55</v>
      </c>
      <c r="C11" s="40"/>
      <c r="D11" s="55"/>
      <c r="E11" s="40"/>
      <c r="F11" s="41"/>
      <c r="G11" s="42"/>
      <c r="H11" s="40"/>
      <c r="I11" s="41"/>
      <c r="J11" s="41"/>
      <c r="K11" s="41"/>
      <c r="L11" s="41"/>
      <c r="M11" s="55"/>
      <c r="N11" s="40"/>
      <c r="O11" s="41"/>
      <c r="P11" s="41"/>
      <c r="Q11" s="41"/>
      <c r="R11" s="41"/>
      <c r="S11" s="41"/>
      <c r="T11" s="42"/>
      <c r="U11" s="47"/>
      <c r="V11" s="41"/>
      <c r="W11" s="41">
        <v>20</v>
      </c>
      <c r="X11" s="41"/>
      <c r="Y11" s="41"/>
      <c r="Z11" s="55"/>
      <c r="AA11" s="73">
        <f t="shared" si="0"/>
        <v>20</v>
      </c>
    </row>
    <row r="12" spans="1:27" ht="12.75">
      <c r="A12" s="2">
        <v>5134</v>
      </c>
      <c r="B12" s="32" t="s">
        <v>56</v>
      </c>
      <c r="C12" s="40"/>
      <c r="D12" s="55"/>
      <c r="E12" s="40"/>
      <c r="F12" s="41"/>
      <c r="G12" s="42"/>
      <c r="H12" s="40"/>
      <c r="I12" s="41"/>
      <c r="J12" s="41"/>
      <c r="K12" s="41"/>
      <c r="L12" s="41"/>
      <c r="M12" s="55"/>
      <c r="N12" s="40"/>
      <c r="O12" s="41"/>
      <c r="P12" s="41"/>
      <c r="Q12" s="41"/>
      <c r="R12" s="41">
        <v>5</v>
      </c>
      <c r="S12" s="41">
        <v>5</v>
      </c>
      <c r="T12" s="42"/>
      <c r="U12" s="47"/>
      <c r="V12" s="41">
        <v>54</v>
      </c>
      <c r="W12" s="41"/>
      <c r="X12" s="41"/>
      <c r="Y12" s="41"/>
      <c r="Z12" s="55"/>
      <c r="AA12" s="73">
        <f t="shared" si="0"/>
        <v>64</v>
      </c>
    </row>
    <row r="13" spans="1:27" ht="12.75">
      <c r="A13" s="2">
        <v>5136</v>
      </c>
      <c r="B13" s="32" t="s">
        <v>57</v>
      </c>
      <c r="C13" s="40"/>
      <c r="D13" s="55"/>
      <c r="E13" s="40"/>
      <c r="F13" s="41"/>
      <c r="G13" s="42"/>
      <c r="H13" s="40"/>
      <c r="I13" s="41"/>
      <c r="J13" s="41">
        <v>50</v>
      </c>
      <c r="K13" s="41"/>
      <c r="L13" s="41"/>
      <c r="M13" s="55"/>
      <c r="N13" s="40"/>
      <c r="O13" s="41"/>
      <c r="P13" s="41"/>
      <c r="Q13" s="41"/>
      <c r="R13" s="41"/>
      <c r="S13" s="41"/>
      <c r="T13" s="42"/>
      <c r="U13" s="47"/>
      <c r="V13" s="41"/>
      <c r="W13" s="41"/>
      <c r="X13" s="41">
        <v>50</v>
      </c>
      <c r="Y13" s="41"/>
      <c r="Z13" s="55"/>
      <c r="AA13" s="73">
        <f t="shared" si="0"/>
        <v>100</v>
      </c>
    </row>
    <row r="14" spans="1:36" ht="12.75">
      <c r="A14" s="2">
        <v>5137</v>
      </c>
      <c r="B14" s="32" t="s">
        <v>58</v>
      </c>
      <c r="C14" s="40"/>
      <c r="D14" s="55"/>
      <c r="E14" s="40"/>
      <c r="F14" s="41"/>
      <c r="G14" s="42"/>
      <c r="H14" s="40"/>
      <c r="I14" s="41"/>
      <c r="J14" s="41">
        <v>10</v>
      </c>
      <c r="K14" s="41"/>
      <c r="L14" s="41"/>
      <c r="M14" s="55"/>
      <c r="N14" s="40"/>
      <c r="O14" s="41"/>
      <c r="P14" s="41"/>
      <c r="Q14" s="41"/>
      <c r="R14" s="41">
        <v>40</v>
      </c>
      <c r="S14" s="41">
        <v>40</v>
      </c>
      <c r="T14" s="42"/>
      <c r="U14" s="47"/>
      <c r="V14" s="41"/>
      <c r="W14" s="41"/>
      <c r="X14" s="41">
        <v>50</v>
      </c>
      <c r="Y14" s="41"/>
      <c r="Z14" s="55"/>
      <c r="AA14" s="73">
        <f t="shared" si="0"/>
        <v>140</v>
      </c>
      <c r="AJ14" s="36"/>
    </row>
    <row r="15" spans="1:27" ht="12.75">
      <c r="A15" s="2">
        <v>5139</v>
      </c>
      <c r="B15" s="32" t="s">
        <v>59</v>
      </c>
      <c r="C15" s="40">
        <v>150</v>
      </c>
      <c r="D15" s="55"/>
      <c r="E15" s="40"/>
      <c r="F15" s="41"/>
      <c r="G15" s="42"/>
      <c r="H15" s="40"/>
      <c r="I15" s="41"/>
      <c r="J15" s="41">
        <v>10</v>
      </c>
      <c r="K15" s="41">
        <v>10</v>
      </c>
      <c r="L15" s="41">
        <v>3</v>
      </c>
      <c r="M15" s="55">
        <v>2</v>
      </c>
      <c r="N15" s="40">
        <v>5</v>
      </c>
      <c r="O15" s="41"/>
      <c r="P15" s="41"/>
      <c r="Q15" s="41">
        <v>10</v>
      </c>
      <c r="R15" s="41">
        <v>30</v>
      </c>
      <c r="S15" s="41">
        <v>40</v>
      </c>
      <c r="T15" s="42"/>
      <c r="U15" s="47"/>
      <c r="V15" s="41">
        <v>20</v>
      </c>
      <c r="W15" s="41">
        <v>10</v>
      </c>
      <c r="X15" s="41">
        <v>150</v>
      </c>
      <c r="Y15" s="41"/>
      <c r="Z15" s="55"/>
      <c r="AA15" s="73">
        <f t="shared" si="0"/>
        <v>440</v>
      </c>
    </row>
    <row r="16" spans="1:27" ht="12.75">
      <c r="A16" s="2">
        <v>5138</v>
      </c>
      <c r="B16" s="32" t="s">
        <v>97</v>
      </c>
      <c r="C16" s="40"/>
      <c r="D16" s="55"/>
      <c r="E16" s="40"/>
      <c r="F16" s="41"/>
      <c r="G16" s="42"/>
      <c r="H16" s="40"/>
      <c r="I16" s="41"/>
      <c r="J16" s="41"/>
      <c r="K16" s="41">
        <v>20</v>
      </c>
      <c r="L16" s="41"/>
      <c r="M16" s="55"/>
      <c r="N16" s="40"/>
      <c r="O16" s="41"/>
      <c r="P16" s="41"/>
      <c r="Q16" s="41"/>
      <c r="R16" s="41"/>
      <c r="S16" s="41"/>
      <c r="T16" s="42"/>
      <c r="U16" s="47"/>
      <c r="V16" s="41"/>
      <c r="W16" s="41"/>
      <c r="X16" s="41"/>
      <c r="Y16" s="41"/>
      <c r="Z16" s="55"/>
      <c r="AA16" s="73">
        <f t="shared" si="0"/>
        <v>20</v>
      </c>
    </row>
    <row r="17" spans="1:27" ht="12.75">
      <c r="A17" s="2">
        <v>5141</v>
      </c>
      <c r="B17" s="32" t="s">
        <v>60</v>
      </c>
      <c r="C17" s="40"/>
      <c r="D17" s="55"/>
      <c r="E17" s="40"/>
      <c r="F17" s="41"/>
      <c r="G17" s="42"/>
      <c r="H17" s="40"/>
      <c r="I17" s="41"/>
      <c r="J17" s="41">
        <v>15</v>
      </c>
      <c r="K17" s="41"/>
      <c r="L17" s="41"/>
      <c r="M17" s="55"/>
      <c r="N17" s="40"/>
      <c r="O17" s="41"/>
      <c r="P17" s="41"/>
      <c r="Q17" s="41"/>
      <c r="R17" s="41"/>
      <c r="S17" s="41"/>
      <c r="T17" s="42"/>
      <c r="U17" s="47"/>
      <c r="V17" s="41"/>
      <c r="W17" s="41"/>
      <c r="X17" s="41"/>
      <c r="Y17" s="41"/>
      <c r="Z17" s="55">
        <v>325</v>
      </c>
      <c r="AA17" s="73">
        <f t="shared" si="0"/>
        <v>340</v>
      </c>
    </row>
    <row r="18" spans="1:27" ht="12.75">
      <c r="A18" s="2">
        <v>5151</v>
      </c>
      <c r="B18" s="32" t="s">
        <v>61</v>
      </c>
      <c r="C18" s="40"/>
      <c r="D18" s="55"/>
      <c r="E18" s="40"/>
      <c r="F18" s="41"/>
      <c r="G18" s="42">
        <v>5</v>
      </c>
      <c r="H18" s="40"/>
      <c r="I18" s="41"/>
      <c r="J18" s="41"/>
      <c r="K18" s="41"/>
      <c r="L18" s="41"/>
      <c r="M18" s="55">
        <v>4</v>
      </c>
      <c r="N18" s="40"/>
      <c r="O18" s="41"/>
      <c r="P18" s="41"/>
      <c r="Q18" s="41"/>
      <c r="R18" s="41">
        <v>350</v>
      </c>
      <c r="S18" s="41"/>
      <c r="T18" s="42"/>
      <c r="U18" s="47"/>
      <c r="V18" s="41"/>
      <c r="W18" s="41"/>
      <c r="X18" s="41">
        <v>6</v>
      </c>
      <c r="Y18" s="41"/>
      <c r="Z18" s="55"/>
      <c r="AA18" s="73">
        <f t="shared" si="0"/>
        <v>365</v>
      </c>
    </row>
    <row r="19" spans="1:27" ht="12.75">
      <c r="A19" s="2">
        <v>5152</v>
      </c>
      <c r="B19" s="32" t="s">
        <v>100</v>
      </c>
      <c r="C19" s="40"/>
      <c r="D19" s="55"/>
      <c r="E19" s="40"/>
      <c r="F19" s="41"/>
      <c r="G19" s="42"/>
      <c r="H19" s="40"/>
      <c r="I19" s="41"/>
      <c r="J19" s="41"/>
      <c r="K19" s="41"/>
      <c r="L19" s="41"/>
      <c r="M19" s="55"/>
      <c r="N19" s="40"/>
      <c r="O19" s="41"/>
      <c r="P19" s="41"/>
      <c r="Q19" s="41"/>
      <c r="R19" s="41">
        <v>400</v>
      </c>
      <c r="S19" s="41"/>
      <c r="T19" s="42"/>
      <c r="U19" s="47"/>
      <c r="V19" s="41"/>
      <c r="W19" s="41"/>
      <c r="X19" s="41">
        <v>32</v>
      </c>
      <c r="Y19" s="41"/>
      <c r="Z19" s="55"/>
      <c r="AA19" s="73">
        <f t="shared" si="0"/>
        <v>432</v>
      </c>
    </row>
    <row r="20" spans="1:27" ht="12.75">
      <c r="A20" s="2">
        <v>5153</v>
      </c>
      <c r="B20" s="32" t="s">
        <v>62</v>
      </c>
      <c r="C20" s="40"/>
      <c r="D20" s="55"/>
      <c r="E20" s="40"/>
      <c r="F20" s="41"/>
      <c r="G20" s="42"/>
      <c r="H20" s="40"/>
      <c r="I20" s="41"/>
      <c r="J20" s="41"/>
      <c r="K20" s="41"/>
      <c r="L20" s="41"/>
      <c r="M20" s="55"/>
      <c r="N20" s="40"/>
      <c r="O20" s="41"/>
      <c r="P20" s="41"/>
      <c r="Q20" s="41"/>
      <c r="R20" s="41"/>
      <c r="S20" s="41"/>
      <c r="T20" s="42"/>
      <c r="U20" s="47"/>
      <c r="V20" s="41">
        <v>20</v>
      </c>
      <c r="W20" s="41">
        <v>25</v>
      </c>
      <c r="X20" s="41">
        <v>180</v>
      </c>
      <c r="Y20" s="41"/>
      <c r="Z20" s="55"/>
      <c r="AA20" s="73">
        <f t="shared" si="0"/>
        <v>225</v>
      </c>
    </row>
    <row r="21" spans="1:27" ht="12.75">
      <c r="A21" s="2">
        <v>5154</v>
      </c>
      <c r="B21" s="32" t="s">
        <v>63</v>
      </c>
      <c r="C21" s="40"/>
      <c r="D21" s="55"/>
      <c r="E21" s="40">
        <v>8</v>
      </c>
      <c r="F21" s="41"/>
      <c r="G21" s="42">
        <v>30</v>
      </c>
      <c r="H21" s="40"/>
      <c r="I21" s="41"/>
      <c r="J21" s="41">
        <v>35</v>
      </c>
      <c r="K21" s="41"/>
      <c r="L21" s="41"/>
      <c r="M21" s="55">
        <v>210</v>
      </c>
      <c r="N21" s="40"/>
      <c r="O21" s="41"/>
      <c r="P21" s="41">
        <v>250</v>
      </c>
      <c r="Q21" s="41">
        <v>6</v>
      </c>
      <c r="R21" s="41">
        <v>3000</v>
      </c>
      <c r="S21" s="41"/>
      <c r="T21" s="42"/>
      <c r="U21" s="47"/>
      <c r="V21" s="41">
        <v>5</v>
      </c>
      <c r="W21" s="41">
        <v>15</v>
      </c>
      <c r="X21" s="41">
        <v>102</v>
      </c>
      <c r="Y21" s="41"/>
      <c r="Z21" s="55"/>
      <c r="AA21" s="73">
        <f t="shared" si="0"/>
        <v>3661</v>
      </c>
    </row>
    <row r="22" spans="1:27" ht="12.75">
      <c r="A22" s="2">
        <v>5156</v>
      </c>
      <c r="B22" s="32" t="s">
        <v>64</v>
      </c>
      <c r="C22" s="40"/>
      <c r="D22" s="55"/>
      <c r="E22" s="40"/>
      <c r="F22" s="41"/>
      <c r="G22" s="42"/>
      <c r="H22" s="40"/>
      <c r="I22" s="41"/>
      <c r="J22" s="41">
        <v>10</v>
      </c>
      <c r="K22" s="41"/>
      <c r="L22" s="41"/>
      <c r="M22" s="55"/>
      <c r="N22" s="40"/>
      <c r="O22" s="41"/>
      <c r="P22" s="41"/>
      <c r="Q22" s="41"/>
      <c r="R22" s="41"/>
      <c r="S22" s="41">
        <v>100</v>
      </c>
      <c r="T22" s="42"/>
      <c r="U22" s="47"/>
      <c r="V22" s="41"/>
      <c r="W22" s="41"/>
      <c r="X22" s="41">
        <v>60</v>
      </c>
      <c r="Y22" s="41"/>
      <c r="Z22" s="55"/>
      <c r="AA22" s="73">
        <f t="shared" si="0"/>
        <v>170</v>
      </c>
    </row>
    <row r="23" spans="1:27" ht="12.75">
      <c r="A23" s="2">
        <v>5162</v>
      </c>
      <c r="B23" s="32" t="s">
        <v>65</v>
      </c>
      <c r="C23" s="40"/>
      <c r="D23" s="55"/>
      <c r="E23" s="40"/>
      <c r="F23" s="41"/>
      <c r="G23" s="42"/>
      <c r="H23" s="40"/>
      <c r="I23" s="41"/>
      <c r="J23" s="41"/>
      <c r="K23" s="41"/>
      <c r="L23" s="41"/>
      <c r="M23" s="55"/>
      <c r="N23" s="40"/>
      <c r="O23" s="41"/>
      <c r="P23" s="41"/>
      <c r="Q23" s="41"/>
      <c r="R23" s="41">
        <v>1</v>
      </c>
      <c r="S23" s="41"/>
      <c r="T23" s="42"/>
      <c r="U23" s="47"/>
      <c r="V23" s="41">
        <v>5</v>
      </c>
      <c r="W23" s="41">
        <v>5</v>
      </c>
      <c r="X23" s="41">
        <v>140</v>
      </c>
      <c r="Y23" s="41"/>
      <c r="Z23" s="55"/>
      <c r="AA23" s="73">
        <f t="shared" si="0"/>
        <v>151</v>
      </c>
    </row>
    <row r="24" spans="1:27" ht="12.75">
      <c r="A24" s="2">
        <v>5163</v>
      </c>
      <c r="B24" s="32" t="s">
        <v>109</v>
      </c>
      <c r="C24" s="40"/>
      <c r="D24" s="55"/>
      <c r="E24" s="40"/>
      <c r="F24" s="41"/>
      <c r="G24" s="42"/>
      <c r="H24" s="40"/>
      <c r="I24" s="41"/>
      <c r="J24" s="41"/>
      <c r="K24" s="41"/>
      <c r="L24" s="41"/>
      <c r="M24" s="55"/>
      <c r="N24" s="40"/>
      <c r="O24" s="41"/>
      <c r="P24" s="41"/>
      <c r="Q24" s="41"/>
      <c r="R24" s="41">
        <v>200</v>
      </c>
      <c r="S24" s="41">
        <v>10</v>
      </c>
      <c r="T24" s="42"/>
      <c r="U24" s="47"/>
      <c r="V24" s="41"/>
      <c r="W24" s="41">
        <v>7</v>
      </c>
      <c r="X24" s="41">
        <v>220</v>
      </c>
      <c r="Y24" s="41"/>
      <c r="Z24" s="55"/>
      <c r="AA24" s="73">
        <f t="shared" si="0"/>
        <v>437</v>
      </c>
    </row>
    <row r="25" spans="1:27" ht="12.75">
      <c r="A25" s="2">
        <v>5166</v>
      </c>
      <c r="B25" s="32" t="s">
        <v>110</v>
      </c>
      <c r="C25" s="40"/>
      <c r="D25" s="55"/>
      <c r="E25" s="40"/>
      <c r="F25" s="41"/>
      <c r="G25" s="42"/>
      <c r="H25" s="40"/>
      <c r="I25" s="41"/>
      <c r="J25" s="41">
        <v>3</v>
      </c>
      <c r="K25" s="41"/>
      <c r="L25" s="41"/>
      <c r="M25" s="55"/>
      <c r="N25" s="40"/>
      <c r="O25" s="41"/>
      <c r="P25" s="41"/>
      <c r="Q25" s="41"/>
      <c r="R25" s="41">
        <v>300</v>
      </c>
      <c r="S25" s="41">
        <v>80</v>
      </c>
      <c r="T25" s="42"/>
      <c r="U25" s="47"/>
      <c r="V25" s="41"/>
      <c r="W25" s="41"/>
      <c r="X25" s="41">
        <v>190</v>
      </c>
      <c r="Y25" s="41"/>
      <c r="Z25" s="55"/>
      <c r="AA25" s="73">
        <f t="shared" si="0"/>
        <v>573</v>
      </c>
    </row>
    <row r="26" spans="1:27" ht="12.75">
      <c r="A26" s="2">
        <v>5167</v>
      </c>
      <c r="B26" s="32" t="s">
        <v>66</v>
      </c>
      <c r="C26" s="40"/>
      <c r="D26" s="55"/>
      <c r="E26" s="40"/>
      <c r="F26" s="41"/>
      <c r="G26" s="42"/>
      <c r="H26" s="40"/>
      <c r="I26" s="41"/>
      <c r="J26" s="41">
        <v>15</v>
      </c>
      <c r="K26" s="41"/>
      <c r="L26" s="41"/>
      <c r="M26" s="55"/>
      <c r="N26" s="40"/>
      <c r="O26" s="41"/>
      <c r="P26" s="41"/>
      <c r="Q26" s="41"/>
      <c r="R26" s="41"/>
      <c r="S26" s="41"/>
      <c r="T26" s="42"/>
      <c r="U26" s="47"/>
      <c r="V26" s="41">
        <v>32</v>
      </c>
      <c r="W26" s="41">
        <v>3</v>
      </c>
      <c r="X26" s="41">
        <v>50</v>
      </c>
      <c r="Y26" s="41"/>
      <c r="Z26" s="55"/>
      <c r="AA26" s="73">
        <f t="shared" si="0"/>
        <v>100</v>
      </c>
    </row>
    <row r="27" spans="1:27" ht="12.75">
      <c r="A27" s="2">
        <v>5168</v>
      </c>
      <c r="B27" s="32" t="s">
        <v>67</v>
      </c>
      <c r="C27" s="40"/>
      <c r="D27" s="55"/>
      <c r="E27" s="40"/>
      <c r="F27" s="41"/>
      <c r="G27" s="42"/>
      <c r="H27" s="40"/>
      <c r="I27" s="41"/>
      <c r="J27" s="41"/>
      <c r="K27" s="41"/>
      <c r="L27" s="41"/>
      <c r="M27" s="55"/>
      <c r="N27" s="40"/>
      <c r="O27" s="41"/>
      <c r="P27" s="41"/>
      <c r="Q27" s="41"/>
      <c r="R27" s="41"/>
      <c r="S27" s="41"/>
      <c r="T27" s="42"/>
      <c r="U27" s="47"/>
      <c r="V27" s="41"/>
      <c r="W27" s="41"/>
      <c r="X27" s="41"/>
      <c r="Y27" s="41"/>
      <c r="Z27" s="55"/>
      <c r="AA27" s="73">
        <f t="shared" si="0"/>
        <v>0</v>
      </c>
    </row>
    <row r="28" spans="1:27" ht="12.75">
      <c r="A28" s="2">
        <v>5169</v>
      </c>
      <c r="B28" s="32" t="s">
        <v>68</v>
      </c>
      <c r="C28" s="40">
        <v>350</v>
      </c>
      <c r="D28" s="55"/>
      <c r="E28" s="40">
        <v>15</v>
      </c>
      <c r="F28" s="41">
        <v>15</v>
      </c>
      <c r="G28" s="42"/>
      <c r="H28" s="40"/>
      <c r="I28" s="41"/>
      <c r="J28" s="41">
        <v>5</v>
      </c>
      <c r="K28" s="41"/>
      <c r="L28" s="41"/>
      <c r="M28" s="55">
        <v>2</v>
      </c>
      <c r="N28" s="40"/>
      <c r="O28" s="41"/>
      <c r="P28" s="41">
        <v>280</v>
      </c>
      <c r="Q28" s="41">
        <v>15</v>
      </c>
      <c r="R28" s="41">
        <v>400</v>
      </c>
      <c r="S28" s="41">
        <v>240</v>
      </c>
      <c r="T28" s="42">
        <v>1800</v>
      </c>
      <c r="U28" s="47"/>
      <c r="V28" s="41"/>
      <c r="W28" s="41">
        <v>14</v>
      </c>
      <c r="X28" s="41">
        <v>470</v>
      </c>
      <c r="Y28" s="41"/>
      <c r="Z28" s="55"/>
      <c r="AA28" s="73">
        <f t="shared" si="0"/>
        <v>3606</v>
      </c>
    </row>
    <row r="29" spans="1:27" ht="12.75">
      <c r="A29" s="2">
        <v>5171</v>
      </c>
      <c r="B29" s="32" t="s">
        <v>69</v>
      </c>
      <c r="C29" s="40">
        <v>500</v>
      </c>
      <c r="D29" s="55"/>
      <c r="E29" s="40">
        <v>100</v>
      </c>
      <c r="F29" s="41">
        <v>250</v>
      </c>
      <c r="G29" s="42">
        <v>30</v>
      </c>
      <c r="H29" s="40"/>
      <c r="I29" s="41">
        <v>50</v>
      </c>
      <c r="J29" s="41">
        <v>25</v>
      </c>
      <c r="K29" s="41">
        <v>260</v>
      </c>
      <c r="L29" s="41"/>
      <c r="M29" s="55">
        <v>50</v>
      </c>
      <c r="N29" s="40"/>
      <c r="O29" s="41">
        <v>1000</v>
      </c>
      <c r="P29" s="49"/>
      <c r="Q29" s="41"/>
      <c r="R29" s="41">
        <v>500</v>
      </c>
      <c r="S29" s="41">
        <v>400</v>
      </c>
      <c r="T29" s="42">
        <v>30</v>
      </c>
      <c r="U29" s="47"/>
      <c r="V29" s="41"/>
      <c r="W29" s="41">
        <v>100</v>
      </c>
      <c r="X29" s="41">
        <v>270</v>
      </c>
      <c r="Y29" s="41"/>
      <c r="Z29" s="55"/>
      <c r="AA29" s="73">
        <f t="shared" si="0"/>
        <v>3565</v>
      </c>
    </row>
    <row r="30" spans="1:27" ht="12.75">
      <c r="A30" s="2">
        <v>5172</v>
      </c>
      <c r="B30" s="32" t="s">
        <v>71</v>
      </c>
      <c r="C30" s="40"/>
      <c r="D30" s="55"/>
      <c r="E30" s="40"/>
      <c r="F30" s="41"/>
      <c r="G30" s="42"/>
      <c r="H30" s="40"/>
      <c r="I30" s="41"/>
      <c r="J30" s="41">
        <v>5</v>
      </c>
      <c r="K30" s="41"/>
      <c r="L30" s="41"/>
      <c r="M30" s="55"/>
      <c r="N30" s="40"/>
      <c r="O30" s="41"/>
      <c r="P30" s="41"/>
      <c r="Q30" s="41"/>
      <c r="R30" s="41"/>
      <c r="S30" s="41"/>
      <c r="T30" s="42"/>
      <c r="U30" s="47"/>
      <c r="V30" s="41"/>
      <c r="W30" s="41"/>
      <c r="X30" s="41">
        <v>10</v>
      </c>
      <c r="Y30" s="41"/>
      <c r="Z30" s="55"/>
      <c r="AA30" s="73">
        <f t="shared" si="0"/>
        <v>15</v>
      </c>
    </row>
    <row r="31" spans="1:27" ht="12.75">
      <c r="A31" s="2">
        <v>5173</v>
      </c>
      <c r="B31" s="32" t="s">
        <v>70</v>
      </c>
      <c r="C31" s="40"/>
      <c r="D31" s="55"/>
      <c r="E31" s="40"/>
      <c r="F31" s="41"/>
      <c r="G31" s="42"/>
      <c r="H31" s="40"/>
      <c r="I31" s="41"/>
      <c r="J31" s="41"/>
      <c r="K31" s="41"/>
      <c r="L31" s="41"/>
      <c r="M31" s="55"/>
      <c r="N31" s="40"/>
      <c r="O31" s="41"/>
      <c r="P31" s="41"/>
      <c r="Q31" s="41"/>
      <c r="R31" s="41"/>
      <c r="S31" s="41"/>
      <c r="T31" s="42"/>
      <c r="U31" s="47"/>
      <c r="V31" s="41"/>
      <c r="W31" s="41">
        <v>3</v>
      </c>
      <c r="X31" s="41">
        <v>5</v>
      </c>
      <c r="Y31" s="41"/>
      <c r="Z31" s="55"/>
      <c r="AA31" s="73">
        <f t="shared" si="0"/>
        <v>8</v>
      </c>
    </row>
    <row r="32" spans="1:27" ht="12.75">
      <c r="A32" s="2">
        <v>5175</v>
      </c>
      <c r="B32" s="32" t="s">
        <v>72</v>
      </c>
      <c r="C32" s="40"/>
      <c r="D32" s="55"/>
      <c r="E32" s="40"/>
      <c r="F32" s="41"/>
      <c r="G32" s="42"/>
      <c r="H32" s="40"/>
      <c r="I32" s="41"/>
      <c r="J32" s="41">
        <v>3</v>
      </c>
      <c r="K32" s="41"/>
      <c r="L32" s="41"/>
      <c r="M32" s="55"/>
      <c r="N32" s="40"/>
      <c r="O32" s="41"/>
      <c r="P32" s="41"/>
      <c r="Q32" s="41"/>
      <c r="R32" s="41"/>
      <c r="S32" s="41"/>
      <c r="T32" s="42"/>
      <c r="U32" s="47"/>
      <c r="V32" s="41"/>
      <c r="W32" s="41"/>
      <c r="X32" s="41">
        <v>20</v>
      </c>
      <c r="Y32" s="41"/>
      <c r="Z32" s="55"/>
      <c r="AA32" s="73">
        <f t="shared" si="0"/>
        <v>23</v>
      </c>
    </row>
    <row r="33" spans="1:27" ht="12.75">
      <c r="A33" s="2">
        <v>5193</v>
      </c>
      <c r="B33" s="32" t="s">
        <v>73</v>
      </c>
      <c r="C33" s="40"/>
      <c r="D33" s="55">
        <v>146</v>
      </c>
      <c r="E33" s="40"/>
      <c r="F33" s="41"/>
      <c r="G33" s="42"/>
      <c r="H33" s="40"/>
      <c r="I33" s="41"/>
      <c r="J33" s="41"/>
      <c r="K33" s="41"/>
      <c r="L33" s="41"/>
      <c r="M33" s="55"/>
      <c r="N33" s="40"/>
      <c r="O33" s="41"/>
      <c r="P33" s="41"/>
      <c r="Q33" s="41"/>
      <c r="R33" s="41"/>
      <c r="S33" s="41"/>
      <c r="T33" s="42"/>
      <c r="U33" s="47"/>
      <c r="V33" s="41"/>
      <c r="W33" s="41"/>
      <c r="X33" s="41"/>
      <c r="Y33" s="41"/>
      <c r="Z33" s="55"/>
      <c r="AA33" s="73">
        <f t="shared" si="0"/>
        <v>146</v>
      </c>
    </row>
    <row r="34" spans="1:27" ht="12.75">
      <c r="A34" s="2">
        <v>5194</v>
      </c>
      <c r="B34" s="32" t="s">
        <v>116</v>
      </c>
      <c r="C34" s="40"/>
      <c r="D34" s="55"/>
      <c r="E34" s="40"/>
      <c r="F34" s="41"/>
      <c r="G34" s="42"/>
      <c r="H34" s="40"/>
      <c r="I34" s="41"/>
      <c r="J34" s="41"/>
      <c r="K34" s="41"/>
      <c r="L34" s="41"/>
      <c r="M34" s="55"/>
      <c r="N34" s="40"/>
      <c r="O34" s="41"/>
      <c r="P34" s="41"/>
      <c r="Q34" s="41"/>
      <c r="R34" s="41"/>
      <c r="S34" s="41"/>
      <c r="T34" s="42"/>
      <c r="U34" s="47"/>
      <c r="V34" s="41"/>
      <c r="W34" s="41"/>
      <c r="X34" s="41">
        <v>20</v>
      </c>
      <c r="Y34" s="41"/>
      <c r="Z34" s="55"/>
      <c r="AA34" s="73">
        <f t="shared" si="0"/>
        <v>20</v>
      </c>
    </row>
    <row r="35" spans="1:27" ht="12.75">
      <c r="A35" s="2">
        <v>5229</v>
      </c>
      <c r="B35" s="32" t="s">
        <v>74</v>
      </c>
      <c r="C35" s="40"/>
      <c r="D35" s="55"/>
      <c r="E35" s="40"/>
      <c r="F35" s="41"/>
      <c r="G35" s="42"/>
      <c r="H35" s="40"/>
      <c r="I35" s="41"/>
      <c r="J35" s="41"/>
      <c r="K35" s="41">
        <v>100</v>
      </c>
      <c r="L35" s="41"/>
      <c r="M35" s="55"/>
      <c r="N35" s="40"/>
      <c r="O35" s="41"/>
      <c r="P35" s="41"/>
      <c r="Q35" s="41"/>
      <c r="R35" s="41"/>
      <c r="S35" s="41"/>
      <c r="T35" s="42">
        <v>300</v>
      </c>
      <c r="U35" s="47"/>
      <c r="V35" s="41"/>
      <c r="W35" s="41"/>
      <c r="X35" s="41">
        <v>10</v>
      </c>
      <c r="Y35" s="41"/>
      <c r="Z35" s="55"/>
      <c r="AA35" s="73">
        <f t="shared" si="0"/>
        <v>410</v>
      </c>
    </row>
    <row r="36" spans="1:27" ht="12.75">
      <c r="A36" s="2">
        <v>5329</v>
      </c>
      <c r="B36" s="32" t="s">
        <v>117</v>
      </c>
      <c r="C36" s="40"/>
      <c r="D36" s="55"/>
      <c r="E36" s="40"/>
      <c r="F36" s="41"/>
      <c r="G36" s="42"/>
      <c r="H36" s="40"/>
      <c r="I36" s="41"/>
      <c r="J36" s="41"/>
      <c r="K36" s="41"/>
      <c r="L36" s="41"/>
      <c r="M36" s="55"/>
      <c r="N36" s="40"/>
      <c r="O36" s="41"/>
      <c r="P36" s="41"/>
      <c r="Q36" s="41"/>
      <c r="R36" s="41"/>
      <c r="S36" s="41"/>
      <c r="T36" s="42"/>
      <c r="U36" s="47"/>
      <c r="V36" s="41"/>
      <c r="W36" s="41"/>
      <c r="X36" s="41">
        <v>115</v>
      </c>
      <c r="Y36" s="41"/>
      <c r="Z36" s="55"/>
      <c r="AA36" s="73">
        <f t="shared" si="0"/>
        <v>115</v>
      </c>
    </row>
    <row r="37" spans="1:27" ht="12.75">
      <c r="A37" s="2">
        <v>5361</v>
      </c>
      <c r="B37" s="32" t="s">
        <v>75</v>
      </c>
      <c r="C37" s="40"/>
      <c r="D37" s="55"/>
      <c r="E37" s="40"/>
      <c r="F37" s="41"/>
      <c r="G37" s="42"/>
      <c r="H37" s="40"/>
      <c r="I37" s="41"/>
      <c r="J37" s="41"/>
      <c r="K37" s="41"/>
      <c r="L37" s="41"/>
      <c r="M37" s="55"/>
      <c r="N37" s="40"/>
      <c r="O37" s="41"/>
      <c r="P37" s="41"/>
      <c r="Q37" s="41"/>
      <c r="R37" s="41">
        <v>3</v>
      </c>
      <c r="S37" s="41"/>
      <c r="T37" s="42"/>
      <c r="U37" s="47"/>
      <c r="V37" s="41"/>
      <c r="W37" s="41"/>
      <c r="X37" s="41">
        <v>6</v>
      </c>
      <c r="Y37" s="41"/>
      <c r="Z37" s="55"/>
      <c r="AA37" s="73">
        <f t="shared" si="0"/>
        <v>9</v>
      </c>
    </row>
    <row r="38" spans="1:27" ht="12.75">
      <c r="A38" s="2">
        <v>5362</v>
      </c>
      <c r="B38" s="32" t="s">
        <v>76</v>
      </c>
      <c r="C38" s="40"/>
      <c r="D38" s="55"/>
      <c r="E38" s="40"/>
      <c r="F38" s="41"/>
      <c r="G38" s="42"/>
      <c r="H38" s="40"/>
      <c r="I38" s="41"/>
      <c r="J38" s="41"/>
      <c r="K38" s="41"/>
      <c r="L38" s="41"/>
      <c r="M38" s="55"/>
      <c r="N38" s="40"/>
      <c r="O38" s="41"/>
      <c r="P38" s="41"/>
      <c r="Q38" s="41"/>
      <c r="R38" s="41"/>
      <c r="S38" s="41"/>
      <c r="T38" s="42"/>
      <c r="U38" s="47"/>
      <c r="V38" s="41"/>
      <c r="W38" s="41"/>
      <c r="X38" s="41">
        <v>1500</v>
      </c>
      <c r="Y38" s="41"/>
      <c r="Z38" s="55"/>
      <c r="AA38" s="73">
        <f t="shared" si="0"/>
        <v>1500</v>
      </c>
    </row>
    <row r="39" spans="1:27" ht="12.75">
      <c r="A39" s="2">
        <v>5223</v>
      </c>
      <c r="B39" s="32" t="s">
        <v>102</v>
      </c>
      <c r="C39" s="40"/>
      <c r="D39" s="55"/>
      <c r="E39" s="40"/>
      <c r="F39" s="41"/>
      <c r="G39" s="42"/>
      <c r="H39" s="40"/>
      <c r="I39" s="41"/>
      <c r="J39" s="41"/>
      <c r="K39" s="41"/>
      <c r="L39" s="41"/>
      <c r="M39" s="55"/>
      <c r="N39" s="40"/>
      <c r="O39" s="41"/>
      <c r="P39" s="41"/>
      <c r="Q39" s="41">
        <v>250</v>
      </c>
      <c r="R39" s="41"/>
      <c r="S39" s="41"/>
      <c r="T39" s="42"/>
      <c r="U39" s="47"/>
      <c r="V39" s="41"/>
      <c r="W39" s="41"/>
      <c r="X39" s="41"/>
      <c r="Y39" s="41"/>
      <c r="Z39" s="55"/>
      <c r="AA39" s="73">
        <f t="shared" si="0"/>
        <v>250</v>
      </c>
    </row>
    <row r="40" spans="1:27" ht="12.75">
      <c r="A40" s="2">
        <v>5331</v>
      </c>
      <c r="B40" s="32" t="s">
        <v>111</v>
      </c>
      <c r="C40" s="40"/>
      <c r="D40" s="55"/>
      <c r="E40" s="40"/>
      <c r="F40" s="41"/>
      <c r="G40" s="42"/>
      <c r="H40" s="40">
        <v>700</v>
      </c>
      <c r="I40" s="41">
        <v>3200</v>
      </c>
      <c r="J40" s="41"/>
      <c r="K40" s="41"/>
      <c r="L40" s="41"/>
      <c r="M40" s="55"/>
      <c r="N40" s="40"/>
      <c r="O40" s="41"/>
      <c r="P40" s="41"/>
      <c r="Q40" s="41"/>
      <c r="R40" s="41"/>
      <c r="S40" s="41"/>
      <c r="T40" s="42"/>
      <c r="U40" s="47"/>
      <c r="V40" s="41"/>
      <c r="W40" s="41"/>
      <c r="X40" s="41"/>
      <c r="Y40" s="41"/>
      <c r="Z40" s="55"/>
      <c r="AA40" s="73">
        <f t="shared" si="0"/>
        <v>3900</v>
      </c>
    </row>
    <row r="41" spans="1:27" ht="12.75">
      <c r="A41" s="2">
        <v>5492</v>
      </c>
      <c r="B41" s="32" t="s">
        <v>96</v>
      </c>
      <c r="C41" s="40"/>
      <c r="D41" s="55"/>
      <c r="E41" s="40"/>
      <c r="F41" s="41"/>
      <c r="G41" s="42"/>
      <c r="H41" s="40"/>
      <c r="I41" s="41"/>
      <c r="J41" s="41"/>
      <c r="K41" s="49">
        <v>15</v>
      </c>
      <c r="L41" s="41">
        <v>57</v>
      </c>
      <c r="M41" s="55"/>
      <c r="N41" s="40"/>
      <c r="O41" s="41"/>
      <c r="P41" s="41"/>
      <c r="Q41" s="41"/>
      <c r="R41" s="41"/>
      <c r="S41" s="41"/>
      <c r="T41" s="42"/>
      <c r="U41" s="47"/>
      <c r="V41" s="41"/>
      <c r="W41" s="41"/>
      <c r="X41" s="41"/>
      <c r="Y41" s="41"/>
      <c r="Z41" s="55"/>
      <c r="AA41" s="73">
        <f t="shared" si="0"/>
        <v>72</v>
      </c>
    </row>
    <row r="42" spans="1:27" ht="12.75">
      <c r="A42" s="2">
        <v>6121</v>
      </c>
      <c r="B42" s="32" t="s">
        <v>77</v>
      </c>
      <c r="C42" s="40"/>
      <c r="D42" s="55"/>
      <c r="E42" s="40">
        <v>550</v>
      </c>
      <c r="F42" s="41">
        <v>250</v>
      </c>
      <c r="G42" s="42">
        <v>450</v>
      </c>
      <c r="H42" s="40"/>
      <c r="I42" s="41">
        <v>1150</v>
      </c>
      <c r="J42" s="41"/>
      <c r="K42" s="41"/>
      <c r="L42" s="41"/>
      <c r="M42" s="55">
        <v>300</v>
      </c>
      <c r="N42" s="40"/>
      <c r="O42" s="41"/>
      <c r="P42" s="41"/>
      <c r="Q42" s="41"/>
      <c r="R42" s="41">
        <v>340</v>
      </c>
      <c r="S42" s="41"/>
      <c r="T42" s="42"/>
      <c r="U42" s="47">
        <v>200</v>
      </c>
      <c r="V42" s="41"/>
      <c r="W42" s="41"/>
      <c r="X42" s="41"/>
      <c r="Y42" s="41"/>
      <c r="Z42" s="55"/>
      <c r="AA42" s="73">
        <f t="shared" si="0"/>
        <v>3240</v>
      </c>
    </row>
    <row r="43" spans="1:27" ht="12.75">
      <c r="A43" s="57">
        <v>6122</v>
      </c>
      <c r="B43" s="58" t="s">
        <v>103</v>
      </c>
      <c r="C43" s="50"/>
      <c r="D43" s="59"/>
      <c r="E43" s="50"/>
      <c r="F43" s="51"/>
      <c r="G43" s="52"/>
      <c r="H43" s="50"/>
      <c r="I43" s="51"/>
      <c r="J43" s="51"/>
      <c r="K43" s="51"/>
      <c r="L43" s="51"/>
      <c r="M43" s="59"/>
      <c r="N43" s="50"/>
      <c r="O43" s="51"/>
      <c r="P43" s="51"/>
      <c r="Q43" s="51"/>
      <c r="R43" s="51"/>
      <c r="S43" s="51">
        <v>250</v>
      </c>
      <c r="T43" s="52"/>
      <c r="U43" s="60"/>
      <c r="V43" s="51"/>
      <c r="W43" s="51"/>
      <c r="X43" s="51"/>
      <c r="Y43" s="51"/>
      <c r="Z43" s="59"/>
      <c r="AA43" s="73">
        <f t="shared" si="0"/>
        <v>250</v>
      </c>
    </row>
    <row r="44" spans="1:27" ht="12.75">
      <c r="A44" s="57">
        <v>6130</v>
      </c>
      <c r="B44" s="58" t="s">
        <v>104</v>
      </c>
      <c r="C44" s="50"/>
      <c r="D44" s="59"/>
      <c r="E44" s="50"/>
      <c r="F44" s="51"/>
      <c r="G44" s="52"/>
      <c r="H44" s="50"/>
      <c r="I44" s="51"/>
      <c r="J44" s="51"/>
      <c r="K44" s="51"/>
      <c r="L44" s="51"/>
      <c r="M44" s="59"/>
      <c r="N44" s="50"/>
      <c r="O44" s="51"/>
      <c r="P44" s="51"/>
      <c r="Q44" s="51"/>
      <c r="R44" s="51">
        <v>200</v>
      </c>
      <c r="S44" s="51"/>
      <c r="T44" s="52"/>
      <c r="U44" s="60"/>
      <c r="V44" s="51"/>
      <c r="W44" s="51"/>
      <c r="X44" s="51">
        <v>125</v>
      </c>
      <c r="Y44" s="51"/>
      <c r="Z44" s="59"/>
      <c r="AA44" s="73">
        <f t="shared" si="0"/>
        <v>325</v>
      </c>
    </row>
    <row r="45" spans="1:27" ht="13.5" thickBot="1">
      <c r="A45" s="4">
        <v>8124</v>
      </c>
      <c r="B45" s="58" t="s">
        <v>78</v>
      </c>
      <c r="C45" s="50"/>
      <c r="D45" s="59"/>
      <c r="E45" s="43"/>
      <c r="F45" s="44"/>
      <c r="G45" s="45"/>
      <c r="H45" s="43"/>
      <c r="I45" s="44"/>
      <c r="J45" s="44"/>
      <c r="K45" s="44"/>
      <c r="L45" s="44"/>
      <c r="M45" s="56"/>
      <c r="N45" s="50"/>
      <c r="O45" s="51"/>
      <c r="P45" s="51"/>
      <c r="Q45" s="51"/>
      <c r="R45" s="51"/>
      <c r="S45" s="51"/>
      <c r="T45" s="52"/>
      <c r="U45" s="60"/>
      <c r="V45" s="51"/>
      <c r="W45" s="51"/>
      <c r="X45" s="51"/>
      <c r="Y45" s="51"/>
      <c r="Z45" s="59"/>
      <c r="AA45" s="74">
        <f t="shared" si="0"/>
        <v>0</v>
      </c>
    </row>
    <row r="46" spans="2:27" ht="13.5" thickBot="1">
      <c r="B46" s="48" t="s">
        <v>90</v>
      </c>
      <c r="C46" s="13">
        <f>SUM(C4:C45)</f>
        <v>1000</v>
      </c>
      <c r="D46" s="14">
        <f aca="true" t="shared" si="1" ref="D46:K46">SUM(D4:D45)</f>
        <v>146</v>
      </c>
      <c r="E46" s="61">
        <f t="shared" si="1"/>
        <v>673</v>
      </c>
      <c r="F46" s="62">
        <f t="shared" si="1"/>
        <v>515</v>
      </c>
      <c r="G46" s="63">
        <f t="shared" si="1"/>
        <v>515</v>
      </c>
      <c r="H46" s="65">
        <f t="shared" si="1"/>
        <v>700</v>
      </c>
      <c r="I46" s="62">
        <f t="shared" si="1"/>
        <v>4400</v>
      </c>
      <c r="J46" s="62">
        <f t="shared" si="1"/>
        <v>550</v>
      </c>
      <c r="K46" s="64">
        <f t="shared" si="1"/>
        <v>415</v>
      </c>
      <c r="L46" s="61">
        <f aca="true" t="shared" si="2" ref="L46:Z46">SUM(L4:L45)</f>
        <v>60</v>
      </c>
      <c r="M46" s="64">
        <f t="shared" si="2"/>
        <v>672</v>
      </c>
      <c r="N46" s="61">
        <f t="shared" si="2"/>
        <v>55</v>
      </c>
      <c r="O46" s="62">
        <f t="shared" si="2"/>
        <v>1000</v>
      </c>
      <c r="P46" s="62">
        <f t="shared" si="2"/>
        <v>530</v>
      </c>
      <c r="Q46" s="62">
        <f t="shared" si="2"/>
        <v>299</v>
      </c>
      <c r="R46" s="62">
        <f t="shared" si="2"/>
        <v>6379</v>
      </c>
      <c r="S46" s="62">
        <f t="shared" si="2"/>
        <v>1908</v>
      </c>
      <c r="T46" s="63">
        <f t="shared" si="2"/>
        <v>2130</v>
      </c>
      <c r="U46" s="65">
        <f t="shared" si="2"/>
        <v>200</v>
      </c>
      <c r="V46" s="62">
        <f t="shared" si="2"/>
        <v>647</v>
      </c>
      <c r="W46" s="62">
        <f t="shared" si="2"/>
        <v>252</v>
      </c>
      <c r="X46" s="62">
        <f t="shared" si="2"/>
        <v>6236</v>
      </c>
      <c r="Y46" s="62">
        <f t="shared" si="2"/>
        <v>1487</v>
      </c>
      <c r="Z46" s="64">
        <f t="shared" si="2"/>
        <v>325</v>
      </c>
      <c r="AA46" s="17">
        <f t="shared" si="0"/>
        <v>31094</v>
      </c>
    </row>
    <row r="47" spans="7:27" ht="13.5" thickBot="1">
      <c r="G47" s="53">
        <f>SUM(C46:G46)</f>
        <v>2849</v>
      </c>
      <c r="M47" s="53">
        <f>SUM(H46:M46)</f>
        <v>6797</v>
      </c>
      <c r="T47" s="53">
        <f>SUM(N46:T46)</f>
        <v>12301</v>
      </c>
      <c r="Z47" s="13">
        <f>SUM(U46:Z46)</f>
        <v>9147</v>
      </c>
      <c r="AA47" s="53">
        <f t="shared" si="0"/>
        <v>31094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ZČU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KKY</dc:creator>
  <cp:keywords/>
  <dc:description/>
  <cp:lastModifiedBy>Veronika Neradová</cp:lastModifiedBy>
  <dcterms:created xsi:type="dcterms:W3CDTF">2007-02-17T09:06:02Z</dcterms:created>
  <dcterms:modified xsi:type="dcterms:W3CDTF">2007-02-17T12:25:23Z</dcterms:modified>
  <cp:category/>
  <cp:version/>
  <cp:contentType/>
  <cp:contentStatus/>
</cp:coreProperties>
</file>